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1ER TRIM CTA PUB 2020\"/>
    </mc:Choice>
  </mc:AlternateContent>
  <xr:revisionPtr revIDLastSave="0" documentId="13_ncr:1_{C7514386-E8EF-4942-BE3B-85FDD5E7D7E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46" i="4"/>
  <c r="G26" i="4"/>
  <c r="F46" i="4"/>
  <c r="F26" i="4"/>
  <c r="B28" i="4"/>
  <c r="C28" i="4"/>
  <c r="G48" i="4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<sst xmlns="http://schemas.openxmlformats.org/spreadsheetml/2006/main" count="60" uniqueCount="60">
  <si>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</si>
  <si>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</si>
  <si>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</si>
  <si>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</si>
  <si>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</si>
  <si>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</si>
  <si>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</si>
  <si>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</si>
  <si>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</si>
  <si>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</si>
  <si>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</si>
  <si>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</si>
  <si>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</si>
  <si>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</si>
  <si>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</si>
  <si>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</si>
  <si>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</si>
  <si>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</si>
  <si>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</si>
  <si>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</si>
  <si>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</si>
  <si>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</si>
  <si>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</si>
  <si>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</si>
  <si>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</si>
  <si>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</si>
  <si>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</si>
  <si>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</si>
  <si>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</si>
  <si>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</si>
  <si>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</si>
  <si>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</si>
  <si>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</si>
  <si>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</si>
  <si>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</si>
  <si>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</si>
  <si>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</si>
  <si>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</si>
  <si>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</si>
  <si>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</si>
  <si>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</si>
  <si>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</si>
  <si>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</si>
  <si>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</si>
  <si>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</si>
  <si>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</si>
  <si>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</si>
  <si>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</si>
  <si>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</si>
  <si>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</si>
  <si>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</si>
  <si>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</si>
  <si>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</si>
  <si>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</si>
  <si>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</si>
  <si>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</si>
  <si>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</si>
  <si>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</si>
  <si>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DE AGUA POTABLE Y ALCANTARILLADO DE COMONFORT, GTO.
Estado de Situación Financiera
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</si>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</sst>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3429000</xdr:colOff>
      <xdr:row>57</xdr:row>
      <xdr:rowOff>123825</xdr:rowOff>
    </xdr:from>
    <xdr:to>
      <xdr:col>4</xdr:col>
      <xdr:colOff>3619501</xdr:colOff>
      <xdr:row>67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87820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0" x14ac:dyDescent="0.2"/>
  <cols>
    <col min="1" max="1" width="67.77734375" style="1" customWidth="1"/>
    <col min="2" max="2" width="18.77734375" style="1" customWidth="1"/>
    <col min="3" max="3" width="18.77734375" style="4" customWidth="1"/>
    <col min="4" max="4" width="1" style="4" customWidth="1"/>
    <col min="5" max="5" width="64.33203125" style="4" customWidth="1"/>
    <col min="6" max="7" width="18.77734375" style="4" customWidth="1"/>
    <col min="8" max="16384" width="12" style="2"/>
  </cols>
  <sheetData>
    <row r="1" spans="1:7" ht="40" customHeight="1" x14ac:dyDescent="0.2">
      <c r="A1" s="44" t="s">
        <v>58</v>
      </c>
      <c r="B1" s="45"/>
      <c r="C1" s="45"/>
      <c r="D1" s="45"/>
      <c r="E1" s="45"/>
      <c r="F1" s="45"/>
      <c r="G1" s="46"/>
    </row>
    <row r="2" spans="1:7" s="3" customFormat="1" ht="10.5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ht="10.5" x14ac:dyDescent="0.2">
      <c r="A3" s="27"/>
      <c r="B3" s="21"/>
      <c r="C3" s="21"/>
      <c r="D3" s="8"/>
      <c r="E3" s="9"/>
      <c r="F3" s="21"/>
      <c r="G3" s="28"/>
    </row>
    <row r="4" spans="1:7" ht="10.5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7777817.2400000002</v>
      </c>
      <c r="C5" s="12">
        <v>599484.68999999994</v>
      </c>
      <c r="D5" s="17"/>
      <c r="E5" s="11" t="s">
        <v>41</v>
      </c>
      <c r="F5" s="12">
        <v>2379931.7999999998</v>
      </c>
      <c r="G5" s="5">
        <v>2144790.11</v>
      </c>
    </row>
    <row r="6" spans="1:7" x14ac:dyDescent="0.2">
      <c r="A6" s="30" t="s">
        <v>28</v>
      </c>
      <c r="B6" s="12">
        <v>11776427.449999999</v>
      </c>
      <c r="C6" s="12">
        <v>10826528.859999999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300000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252354.77</v>
      </c>
      <c r="C9" s="12">
        <v>220722.83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ht="10.5" x14ac:dyDescent="0.2">
      <c r="A13" s="37" t="s">
        <v>5</v>
      </c>
      <c r="B13" s="10">
        <f>SUM(B5:B11)</f>
        <v>19806599.459999997</v>
      </c>
      <c r="C13" s="10">
        <f>SUM(C5:C11)</f>
        <v>11646736.379999999</v>
      </c>
      <c r="D13" s="17"/>
      <c r="E13" s="11"/>
      <c r="F13" s="10"/>
      <c r="G13" s="5"/>
    </row>
    <row r="14" spans="1:7" ht="10.5" x14ac:dyDescent="0.2">
      <c r="A14" s="27"/>
      <c r="B14" s="10"/>
      <c r="C14" s="10"/>
      <c r="D14" s="8"/>
      <c r="E14" s="38" t="s">
        <v>6</v>
      </c>
      <c r="F14" s="12">
        <f>SUM(F5:F12)</f>
        <v>2379931.7999999998</v>
      </c>
      <c r="G14" s="5">
        <f>SUM(G5:G12)</f>
        <v>2444790.11</v>
      </c>
    </row>
    <row r="15" spans="1:7" ht="10.5" x14ac:dyDescent="0.2">
      <c r="A15" s="27" t="s">
        <v>24</v>
      </c>
      <c r="B15" s="12"/>
      <c r="C15" s="12"/>
      <c r="D15" s="17"/>
      <c r="E15" s="9"/>
      <c r="F15" s="10"/>
      <c r="G15" s="6"/>
    </row>
    <row r="16" spans="1:7" ht="10.5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1718021.43</v>
      </c>
      <c r="C18" s="12">
        <v>1718021.43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7980938.96</v>
      </c>
      <c r="C19" s="12">
        <v>7886952.4100000001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364271</v>
      </c>
      <c r="C20" s="12">
        <v>364271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-4499936.6399999997</v>
      </c>
      <c r="C21" s="12">
        <v>-4499936.6399999997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ht="10.5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ht="10.5" x14ac:dyDescent="0.2">
      <c r="A25" s="30"/>
      <c r="B25" s="12"/>
      <c r="C25" s="12"/>
      <c r="D25" s="8"/>
      <c r="E25" s="11"/>
      <c r="F25" s="10"/>
      <c r="G25" s="6"/>
    </row>
    <row r="26" spans="1:7" ht="10.5" x14ac:dyDescent="0.2">
      <c r="A26" s="37" t="s">
        <v>8</v>
      </c>
      <c r="B26" s="10">
        <f>SUM(B16:B24)</f>
        <v>5563294.7500000009</v>
      </c>
      <c r="C26" s="10">
        <f>SUM(C16:C24)</f>
        <v>5469308.2000000002</v>
      </c>
      <c r="D26" s="17"/>
      <c r="E26" s="39" t="s">
        <v>57</v>
      </c>
      <c r="F26" s="10">
        <f>SUM(F24+F14)</f>
        <v>2379931.7999999998</v>
      </c>
      <c r="G26" s="6">
        <f>SUM(G14+G24)</f>
        <v>2444790.11</v>
      </c>
    </row>
    <row r="27" spans="1:7" ht="10.5" x14ac:dyDescent="0.2">
      <c r="A27" s="27"/>
      <c r="D27" s="14"/>
      <c r="E27" s="9"/>
      <c r="F27" s="10"/>
      <c r="G27" s="6"/>
    </row>
    <row r="28" spans="1:7" ht="10.5" x14ac:dyDescent="0.2">
      <c r="A28" s="27" t="s">
        <v>9</v>
      </c>
      <c r="B28" s="10">
        <f>B13+B26</f>
        <v>25369894.209999997</v>
      </c>
      <c r="C28" s="10">
        <f>C13+C26</f>
        <v>17116044.579999998</v>
      </c>
      <c r="D28" s="14"/>
      <c r="E28" s="9" t="s">
        <v>49</v>
      </c>
      <c r="F28" s="10"/>
      <c r="G28" s="20"/>
    </row>
    <row r="29" spans="1:7" ht="10.5" x14ac:dyDescent="0.2">
      <c r="A29" s="32"/>
      <c r="D29" s="8"/>
      <c r="E29" s="9"/>
      <c r="F29" s="10"/>
      <c r="G29" s="20"/>
    </row>
    <row r="30" spans="1:7" ht="10.5" x14ac:dyDescent="0.2">
      <c r="A30" s="31"/>
      <c r="B30" s="15"/>
      <c r="C30" s="15"/>
      <c r="D30" s="17"/>
      <c r="E30" s="39" t="s">
        <v>48</v>
      </c>
      <c r="F30" s="10">
        <f>SUM(F31:F33)</f>
        <v>-1351638.95</v>
      </c>
      <c r="G30" s="6">
        <f>SUM(G31:G33)</f>
        <v>-1351638.95</v>
      </c>
    </row>
    <row r="31" spans="1:7" x14ac:dyDescent="0.2">
      <c r="A31" s="31"/>
      <c r="B31" s="15"/>
      <c r="C31" s="15"/>
      <c r="D31" s="17"/>
      <c r="E31" s="11" t="s">
        <v>2</v>
      </c>
      <c r="F31" s="12">
        <v>-1351638.95</v>
      </c>
      <c r="G31" s="5">
        <v>-1351638.95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ht="10.5" x14ac:dyDescent="0.2">
      <c r="A34" s="31"/>
      <c r="B34" s="15"/>
      <c r="C34" s="15"/>
      <c r="D34" s="8"/>
      <c r="E34" s="11"/>
      <c r="F34" s="12"/>
      <c r="G34" s="5"/>
    </row>
    <row r="35" spans="1:7" ht="10.5" x14ac:dyDescent="0.2">
      <c r="A35" s="31"/>
      <c r="B35" s="15"/>
      <c r="C35" s="15"/>
      <c r="D35" s="17"/>
      <c r="E35" s="39" t="s">
        <v>50</v>
      </c>
      <c r="F35" s="10">
        <f>SUM(F36:F40)</f>
        <v>24041601.359999999</v>
      </c>
      <c r="G35" s="6">
        <f>SUM(G36:G40)</f>
        <v>16022893.42</v>
      </c>
    </row>
    <row r="36" spans="1:7" x14ac:dyDescent="0.2">
      <c r="A36" s="31"/>
      <c r="B36" s="15"/>
      <c r="C36" s="15"/>
      <c r="D36" s="17"/>
      <c r="E36" s="11" t="s">
        <v>52</v>
      </c>
      <c r="F36" s="12">
        <v>8018707.9400000004</v>
      </c>
      <c r="G36" s="5">
        <v>879196.43</v>
      </c>
    </row>
    <row r="37" spans="1:7" x14ac:dyDescent="0.2">
      <c r="A37" s="31"/>
      <c r="B37" s="15"/>
      <c r="C37" s="15"/>
      <c r="D37" s="17"/>
      <c r="E37" s="11" t="s">
        <v>19</v>
      </c>
      <c r="F37" s="12">
        <v>16022893.42</v>
      </c>
      <c r="G37" s="5">
        <v>15143696.99</v>
      </c>
    </row>
    <row r="38" spans="1:7" ht="10.5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22689962.41</v>
      </c>
      <c r="G46" s="5">
        <f>SUM(G42+G35+G30)</f>
        <v>14671254.470000001</v>
      </c>
    </row>
    <row r="47" spans="1:7" ht="10.5" x14ac:dyDescent="0.2">
      <c r="A47" s="32"/>
      <c r="B47" s="25"/>
      <c r="C47" s="24"/>
      <c r="D47" s="24"/>
      <c r="E47" s="9"/>
      <c r="F47" s="10"/>
      <c r="G47" s="6"/>
    </row>
    <row r="48" spans="1:7" ht="10.5" x14ac:dyDescent="0.2">
      <c r="A48" s="32"/>
      <c r="B48" s="25"/>
      <c r="C48" s="24"/>
      <c r="D48" s="24"/>
      <c r="E48" s="39" t="s">
        <v>56</v>
      </c>
      <c r="F48" s="10">
        <f>F46+F26</f>
        <v>25069894.210000001</v>
      </c>
      <c r="G48" s="20">
        <f>G46+G26</f>
        <v>17116044.580000002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0" x14ac:dyDescent="0.2">
      <c r="A50" s="43" t="s">
        <v>59</v>
      </c>
    </row>
  </sheetData>
  <sheetProtection formatCells="0" formatColumns="0" formatRows="0" autoFilter="0"/>
  <mergeCells count="1">
    <mergeCell ref="A1:G1"/>
  </mergeCells>
  <printOptions horizontalCentered="1"/>
  <pageMargins left="0.70866141732283472" right="0.70866141732283472" top="0.35433070866141736" bottom="0.74803149606299213" header="0.31496062992125984" footer="0.31496062992125984"/>
  <pageSetup scale="74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2020-04-27T19:16:41Z</cp:lastPrinted>
  <dcterms:created xsi:type="dcterms:W3CDTF">2012-12-11T20:26:08Z</dcterms:created>
  <dcterms:modified xsi:type="dcterms:W3CDTF">2020-07-15T18:41:56Z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